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11475" activeTab="0"/>
  </bookViews>
  <sheets>
    <sheet name="рус" sheetId="1" r:id="rId1"/>
  </sheets>
  <definedNames>
    <definedName name="_xlnm.Print_Titles" localSheetId="0">'рус'!$B:$I,'рус'!$3:$3</definedName>
    <definedName name="_xlnm.Print_Area" localSheetId="0">'рус'!$A$1:$I$58</definedName>
  </definedNames>
  <calcPr fullCalcOnLoad="1"/>
</workbook>
</file>

<file path=xl/sharedStrings.xml><?xml version="1.0" encoding="utf-8"?>
<sst xmlns="http://schemas.openxmlformats.org/spreadsheetml/2006/main" count="231" uniqueCount="106">
  <si>
    <t>Субсидируемое направление</t>
  </si>
  <si>
    <t>Наименование товаропроизводителя (заявителя)</t>
  </si>
  <si>
    <t>одобрено</t>
  </si>
  <si>
    <t>Индивидуальный идентификационный номер/бизнес идентификационный номер</t>
  </si>
  <si>
    <t>Норматив удешевления единицы (тенге)</t>
  </si>
  <si>
    <t>Результат рассмотрения комиссии (одобрено/ отказано)</t>
  </si>
  <si>
    <t>ТОО "Агрофирма Поиск"</t>
  </si>
  <si>
    <t>990240004340</t>
  </si>
  <si>
    <t>№</t>
  </si>
  <si>
    <t>Реализация бычков на откорм-площадки  1 уровня</t>
  </si>
  <si>
    <t>говядина</t>
  </si>
  <si>
    <t>I</t>
  </si>
  <si>
    <t>II</t>
  </si>
  <si>
    <t>III</t>
  </si>
  <si>
    <t>молоко</t>
  </si>
  <si>
    <t>мясо птицы</t>
  </si>
  <si>
    <t>конина</t>
  </si>
  <si>
    <t>кумыс</t>
  </si>
  <si>
    <t>яйцо</t>
  </si>
  <si>
    <t>Коргалжынский район,                               ТОО «AgroExport LTD»</t>
  </si>
  <si>
    <t>Зерендинский район,           КХ «Беккожа»</t>
  </si>
  <si>
    <t>Целиноградский район,ТОО АФ"Родина"</t>
  </si>
  <si>
    <t>Аккольский район,ТОО «Енбек»</t>
  </si>
  <si>
    <t>Астраханский район,ТОО «Камышенка»</t>
  </si>
  <si>
    <t>Бурабайский район,ТОО «ЕСИЛЬ-АГРО»</t>
  </si>
  <si>
    <t>Целиноградский район,ТОО АФ«Родина»</t>
  </si>
  <si>
    <t>Целиноградский район,АО "Астана-Өнім"</t>
  </si>
  <si>
    <t>Аршалынский район,             ПК «Ижевский»</t>
  </si>
  <si>
    <t>Астраханский район,ТОО «Гранит-Петровка»</t>
  </si>
  <si>
    <t>Аккольский район,ТОО «Хлебороб»</t>
  </si>
  <si>
    <t>Бурабайский район,КХ «Омаров»</t>
  </si>
  <si>
    <t>Целиноградский район,ТОО "Асыл Тұқым"</t>
  </si>
  <si>
    <t>Целиноградский  район,ТОО «Capital Projects LTD»</t>
  </si>
  <si>
    <t>Аршалынский район,ПК «Ижевский»</t>
  </si>
  <si>
    <t>Енбекшильдерский  район,ТОО «Казгер - Кус»</t>
  </si>
  <si>
    <t>001040003462</t>
  </si>
  <si>
    <t>011140001530</t>
  </si>
  <si>
    <t>041240000630</t>
  </si>
  <si>
    <t>580907450409</t>
  </si>
  <si>
    <t>040840007250</t>
  </si>
  <si>
    <t>040440005686</t>
  </si>
  <si>
    <t>051240002788</t>
  </si>
  <si>
    <t>010540010521</t>
  </si>
  <si>
    <t>660827350188</t>
  </si>
  <si>
    <t>040740003145</t>
  </si>
  <si>
    <t>080140020100</t>
  </si>
  <si>
    <t>050740000093</t>
  </si>
  <si>
    <t>090140009776</t>
  </si>
  <si>
    <t>050740010318</t>
  </si>
  <si>
    <t>Жаксынский район,          ТОО "Подгорное-1"</t>
  </si>
  <si>
    <t>Жаксынский район,               ТОО «Белагаш»</t>
  </si>
  <si>
    <t>Астраханский район,              КТ «Федоренко и Компания»</t>
  </si>
  <si>
    <t>Зерендинский район,                КХ «Карнашаускене Л.А.»</t>
  </si>
  <si>
    <t>Шортандинский район,              ТОО «Нива»</t>
  </si>
  <si>
    <t>Целиноградский район, АО "АФ Актык»</t>
  </si>
  <si>
    <t>Бурабайский район,                 КХ «Князь»</t>
  </si>
  <si>
    <t>Зерендинский район,         ТОО «Күміс-Кокше»</t>
  </si>
  <si>
    <t>Бурабайский район,                КХ «Жас»</t>
  </si>
  <si>
    <t>Зерендинский район,                ТОО «Күміс-Кокше»</t>
  </si>
  <si>
    <t>Аккольский район,                 ТОО «Үш-Бұлақ-2005»</t>
  </si>
  <si>
    <t>Уровень (1,2,3)</t>
  </si>
  <si>
    <t>Объем произведенной реализованной продукции по заявке (тонн,голов,штук)</t>
  </si>
  <si>
    <t>Причитающаяся сумма субсидий (тыс.тенге)</t>
  </si>
  <si>
    <t>баранина</t>
  </si>
  <si>
    <t>Зерендинский район, ТОО"Щучинский гормолзавод"</t>
  </si>
  <si>
    <t>Атбасарский район,ТОО «Шуйское - ХХІ»</t>
  </si>
  <si>
    <t>Целиноградский район,ТОО "Антоновка"</t>
  </si>
  <si>
    <t>Астраханский район, "АПП"Астраханская птица"</t>
  </si>
  <si>
    <t>Коргалжынский район, ТОО "Зенгі баба 2009"</t>
  </si>
  <si>
    <t>свинина</t>
  </si>
  <si>
    <t>031040008002</t>
  </si>
  <si>
    <t>020540001792</t>
  </si>
  <si>
    <t>090840003178</t>
  </si>
  <si>
    <t>060140004482</t>
  </si>
  <si>
    <t>Информация по итогам рассмотрения заявок товаропроизводителей областной комиссией по вопросам субсидирования животноводства по Акмолинской области по состоянию на 28 ноября 2016 года</t>
  </si>
  <si>
    <t>Ерейментауский район,            КХ «Аубакиров»</t>
  </si>
  <si>
    <t>Ерейментауский район,            КХ «Береке-5»</t>
  </si>
  <si>
    <t>Ерейментауский район,            КХ «Kaz Horse Mugalzhar»</t>
  </si>
  <si>
    <t>Коргалжынский район,         КХ «Сатурн»</t>
  </si>
  <si>
    <t>Коргалжынский район,         КХ «Нұржамал»</t>
  </si>
  <si>
    <t>Бурабайский район,            ИПКХ «Айдын»</t>
  </si>
  <si>
    <t>Ерейментауский район,            КХ «Байербах В.И.»</t>
  </si>
  <si>
    <t>Жаксынский район,                               ТОО «Новокиенка»</t>
  </si>
  <si>
    <t>Астраханский район,          ТОО "СХП Колутон- 04"</t>
  </si>
  <si>
    <t>Енбекшильдерский район,                     КХ"Шариповых"</t>
  </si>
  <si>
    <t>Целиноградский район,ТОО "Кадем НС"</t>
  </si>
  <si>
    <t>Енбекшильдерский  район,                                           КХ "Шариповых"</t>
  </si>
  <si>
    <t>Есильский район,                    ТОО "Торгайская сельскохозяйственная опытная станция"</t>
  </si>
  <si>
    <t>Зерендинский райоен,              ТОО «Зерендинское молоко»</t>
  </si>
  <si>
    <t>Зерендинский район,          КХ «Бөгенбай»</t>
  </si>
  <si>
    <t>Зерендинский райоен,              ТОО «Жаксылык Агро»</t>
  </si>
  <si>
    <t>Зерендинский  район,              КХ «Асат»</t>
  </si>
  <si>
    <t>Шортандинский район, ТОО "Astana AGRO Group"</t>
  </si>
  <si>
    <t>Аккольский район,               ТОО "МММ"</t>
  </si>
  <si>
    <t>Аккольский район,               ТОО "Кара Найза"</t>
  </si>
  <si>
    <t>Ерейментауский район, район,                                 ТОО «Ен-Дала»</t>
  </si>
  <si>
    <t>Зерендинский район,                КХ «Темеш»</t>
  </si>
  <si>
    <t>550821350300</t>
  </si>
  <si>
    <t>780101950195</t>
  </si>
  <si>
    <t>660513301310</t>
  </si>
  <si>
    <t>750806300186</t>
  </si>
  <si>
    <t>040140005784</t>
  </si>
  <si>
    <t>580922300795</t>
  </si>
  <si>
    <t>690501350666</t>
  </si>
  <si>
    <t>980240001027</t>
  </si>
  <si>
    <t>560702350058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</si>
</sst>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0000000000"/>
    <numFmt numFmtId="174" formatCode="#,##0.0000"/>
    <numFmt numFmtId="175" formatCode="#,##0.00000"/>
    <numFmt numFmtId="176" formatCode="#,##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" fontId="41" fillId="33" borderId="0" xfId="0" applyNumberFormat="1" applyFont="1" applyFill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4" fontId="41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4" fontId="42" fillId="33" borderId="0" xfId="0" applyNumberFormat="1" applyFont="1" applyFill="1" applyAlignment="1">
      <alignment horizontal="center" vertical="center" wrapText="1"/>
    </xf>
    <xf numFmtId="4" fontId="43" fillId="33" borderId="0" xfId="0" applyNumberFormat="1" applyFont="1" applyFill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72" fontId="42" fillId="33" borderId="12" xfId="0" applyNumberFormat="1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1" fontId="42" fillId="33" borderId="10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77" fontId="42" fillId="33" borderId="10" xfId="0" applyNumberFormat="1" applyFont="1" applyFill="1" applyBorder="1" applyAlignment="1">
      <alignment horizontal="center" vertical="center" wrapText="1"/>
    </xf>
    <xf numFmtId="172" fontId="2" fillId="33" borderId="10" xfId="52" applyNumberFormat="1" applyFont="1" applyFill="1" applyBorder="1" applyAlignment="1">
      <alignment horizontal="left" vertical="center" wrapText="1"/>
      <protection/>
    </xf>
    <xf numFmtId="172" fontId="3" fillId="33" borderId="10" xfId="0" applyNumberFormat="1" applyFont="1" applyFill="1" applyBorder="1" applyAlignment="1">
      <alignment vertical="center" wrapText="1"/>
    </xf>
    <xf numFmtId="175" fontId="2" fillId="33" borderId="10" xfId="52" applyNumberFormat="1" applyFont="1" applyFill="1" applyBorder="1" applyAlignment="1">
      <alignment horizontal="center" vertical="center" wrapText="1"/>
      <protection/>
    </xf>
    <xf numFmtId="4" fontId="2" fillId="33" borderId="10" xfId="52" applyNumberFormat="1" applyFont="1" applyFill="1" applyBorder="1" applyAlignment="1">
      <alignment horizontal="left" vertical="center" wrapText="1"/>
      <protection/>
    </xf>
    <xf numFmtId="3" fontId="42" fillId="33" borderId="11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177" fontId="42" fillId="33" borderId="11" xfId="0" applyNumberFormat="1" applyFont="1" applyFill="1" applyBorder="1" applyAlignment="1">
      <alignment horizontal="center" vertical="center" wrapText="1"/>
    </xf>
    <xf numFmtId="4" fontId="2" fillId="33" borderId="10" xfId="52" applyNumberFormat="1" applyFont="1" applyFill="1" applyBorder="1" applyAlignment="1">
      <alignment horizontal="left" vertical="center" wrapText="1"/>
      <protection/>
    </xf>
    <xf numFmtId="49" fontId="42" fillId="33" borderId="13" xfId="0" applyNumberFormat="1" applyFont="1" applyFill="1" applyBorder="1" applyAlignment="1">
      <alignment horizontal="left" vertical="center" wrapText="1"/>
    </xf>
    <xf numFmtId="174" fontId="2" fillId="33" borderId="10" xfId="52" applyNumberFormat="1" applyFont="1" applyFill="1" applyBorder="1" applyAlignment="1">
      <alignment horizontal="left" vertical="center" wrapText="1"/>
      <protection/>
    </xf>
    <xf numFmtId="174" fontId="2" fillId="33" borderId="10" xfId="52" applyNumberFormat="1" applyFont="1" applyFill="1" applyBorder="1" applyAlignment="1">
      <alignment horizontal="center" vertical="center" wrapText="1"/>
      <protection/>
    </xf>
    <xf numFmtId="172" fontId="2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75" fontId="2" fillId="33" borderId="10" xfId="52" applyNumberFormat="1" applyFont="1" applyFill="1" applyBorder="1" applyAlignment="1">
      <alignment horizontal="left" vertical="center" wrapText="1"/>
      <protection/>
    </xf>
    <xf numFmtId="175" fontId="2" fillId="33" borderId="10" xfId="52" applyNumberFormat="1" applyFont="1" applyFill="1" applyBorder="1" applyAlignment="1">
      <alignment horizontal="left" vertical="center" wrapText="1"/>
      <protection/>
    </xf>
    <xf numFmtId="175" fontId="2" fillId="33" borderId="10" xfId="52" applyNumberFormat="1" applyFont="1" applyFill="1" applyBorder="1" applyAlignment="1">
      <alignment vertical="center" wrapText="1"/>
      <protection/>
    </xf>
    <xf numFmtId="1" fontId="2" fillId="33" borderId="10" xfId="52" applyNumberFormat="1" applyFont="1" applyFill="1" applyBorder="1" applyAlignment="1">
      <alignment horizontal="left" vertical="center" wrapText="1"/>
      <protection/>
    </xf>
    <xf numFmtId="49" fontId="2" fillId="33" borderId="10" xfId="52" applyNumberFormat="1" applyFont="1" applyFill="1" applyBorder="1" applyAlignment="1">
      <alignment horizontal="left" vertical="center" wrapText="1"/>
      <protection/>
    </xf>
    <xf numFmtId="175" fontId="2" fillId="33" borderId="10" xfId="52" applyNumberFormat="1" applyFont="1" applyFill="1" applyBorder="1" applyAlignment="1">
      <alignment horizontal="center" vertical="center"/>
      <protection/>
    </xf>
    <xf numFmtId="175" fontId="2" fillId="33" borderId="10" xfId="52" applyNumberFormat="1" applyFont="1" applyFill="1" applyBorder="1" applyAlignment="1">
      <alignment horizontal="center" vertical="center" wrapText="1"/>
      <protection/>
    </xf>
    <xf numFmtId="177" fontId="2" fillId="33" borderId="10" xfId="52" applyNumberFormat="1" applyFont="1" applyFill="1" applyBorder="1" applyAlignment="1">
      <alignment horizontal="center" vertical="center" wrapText="1"/>
      <protection/>
    </xf>
    <xf numFmtId="175" fontId="2" fillId="33" borderId="10" xfId="52" applyNumberFormat="1" applyFont="1" applyFill="1" applyBorder="1" applyAlignment="1">
      <alignment vertical="center" wrapText="1"/>
      <protection/>
    </xf>
    <xf numFmtId="49" fontId="2" fillId="33" borderId="10" xfId="52" applyNumberFormat="1" applyFont="1" applyFill="1" applyBorder="1" applyAlignment="1">
      <alignment horizontal="left" vertical="center" wrapText="1"/>
      <protection/>
    </xf>
    <xf numFmtId="174" fontId="3" fillId="33" borderId="10" xfId="0" applyNumberFormat="1" applyFont="1" applyFill="1" applyBorder="1" applyAlignment="1">
      <alignment horizontal="left" vertical="center" wrapText="1"/>
    </xf>
    <xf numFmtId="174" fontId="2" fillId="33" borderId="10" xfId="52" applyNumberFormat="1" applyFont="1" applyFill="1" applyBorder="1" applyAlignment="1">
      <alignment horizontal="center" vertical="center"/>
      <protection/>
    </xf>
    <xf numFmtId="176" fontId="2" fillId="33" borderId="10" xfId="52" applyNumberFormat="1" applyFont="1" applyFill="1" applyBorder="1" applyAlignment="1">
      <alignment horizontal="left" vertical="center" wrapText="1"/>
      <protection/>
    </xf>
    <xf numFmtId="176" fontId="2" fillId="33" borderId="10" xfId="52" applyNumberFormat="1" applyFont="1" applyFill="1" applyBorder="1" applyAlignment="1">
      <alignment horizontal="center" vertical="center"/>
      <protection/>
    </xf>
    <xf numFmtId="4" fontId="42" fillId="33" borderId="12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2" fillId="33" borderId="10" xfId="52" applyNumberFormat="1" applyFont="1" applyFill="1" applyBorder="1" applyAlignment="1">
      <alignment vertical="center" wrapText="1"/>
      <protection/>
    </xf>
    <xf numFmtId="172" fontId="2" fillId="33" borderId="10" xfId="52" applyNumberFormat="1" applyFont="1" applyFill="1" applyBorder="1" applyAlignment="1">
      <alignment horizontal="left" vertical="center" wrapText="1"/>
      <protection/>
    </xf>
    <xf numFmtId="176" fontId="2" fillId="33" borderId="10" xfId="52" applyNumberFormat="1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4" fontId="2" fillId="33" borderId="10" xfId="52" applyNumberFormat="1" applyFont="1" applyFill="1" applyBorder="1" applyAlignment="1">
      <alignment horizontal="center" vertical="center"/>
      <protection/>
    </xf>
    <xf numFmtId="1" fontId="4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49" fontId="42" fillId="33" borderId="0" xfId="0" applyNumberFormat="1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top" wrapText="1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85" zoomScaleNormal="70" zoomScaleSheetLayoutView="85" zoomScalePageLayoutView="70" workbookViewId="0" topLeftCell="A1">
      <selection activeCell="D59" sqref="D59:I62"/>
    </sheetView>
  </sheetViews>
  <sheetFormatPr defaultColWidth="10.28125" defaultRowHeight="15"/>
  <cols>
    <col min="1" max="1" width="5.140625" style="4" customWidth="1"/>
    <col min="2" max="2" width="31.140625" style="4" customWidth="1"/>
    <col min="3" max="3" width="25.8515625" style="4" customWidth="1"/>
    <col min="4" max="4" width="20.28125" style="4" customWidth="1"/>
    <col min="5" max="5" width="13.00390625" style="4" customWidth="1"/>
    <col min="6" max="6" width="23.57421875" style="4" customWidth="1"/>
    <col min="7" max="7" width="16.00390625" style="4" customWidth="1"/>
    <col min="8" max="8" width="21.57421875" style="4" customWidth="1"/>
    <col min="9" max="9" width="18.57421875" style="4" customWidth="1"/>
    <col min="10" max="10" width="17.28125" style="1" customWidth="1"/>
    <col min="11" max="11" width="23.00390625" style="4" customWidth="1"/>
    <col min="12" max="16384" width="10.28125" style="4" customWidth="1"/>
  </cols>
  <sheetData>
    <row r="1" spans="2:9" ht="59.25" customHeight="1">
      <c r="B1" s="69" t="s">
        <v>74</v>
      </c>
      <c r="C1" s="69"/>
      <c r="D1" s="69"/>
      <c r="E1" s="69"/>
      <c r="F1" s="69"/>
      <c r="G1" s="69"/>
      <c r="H1" s="69"/>
      <c r="I1" s="69"/>
    </row>
    <row r="2" ht="15" customHeight="1" hidden="1"/>
    <row r="3" spans="1:10" s="6" customFormat="1" ht="111" customHeight="1">
      <c r="A3" s="17" t="s">
        <v>8</v>
      </c>
      <c r="B3" s="7" t="s">
        <v>1</v>
      </c>
      <c r="C3" s="7" t="s">
        <v>3</v>
      </c>
      <c r="D3" s="7" t="s">
        <v>0</v>
      </c>
      <c r="E3" s="7" t="s">
        <v>60</v>
      </c>
      <c r="F3" s="7" t="s">
        <v>61</v>
      </c>
      <c r="G3" s="7" t="s">
        <v>4</v>
      </c>
      <c r="H3" s="7" t="s">
        <v>62</v>
      </c>
      <c r="I3" s="7" t="s">
        <v>5</v>
      </c>
      <c r="J3" s="5"/>
    </row>
    <row r="4" spans="1:10" s="6" customFormat="1" ht="35.25" customHeight="1">
      <c r="A4" s="3">
        <v>1</v>
      </c>
      <c r="B4" s="26" t="s">
        <v>80</v>
      </c>
      <c r="C4" s="27">
        <v>790401300499</v>
      </c>
      <c r="D4" s="71" t="s">
        <v>9</v>
      </c>
      <c r="E4" s="7"/>
      <c r="F4" s="28">
        <v>23</v>
      </c>
      <c r="G4" s="28">
        <v>24000</v>
      </c>
      <c r="H4" s="29">
        <f>F4*G4/1000</f>
        <v>552</v>
      </c>
      <c r="I4" s="2" t="s">
        <v>2</v>
      </c>
      <c r="J4" s="5"/>
    </row>
    <row r="5" spans="1:10" s="6" customFormat="1" ht="34.5" customHeight="1">
      <c r="A5" s="3">
        <v>2</v>
      </c>
      <c r="B5" s="30" t="s">
        <v>49</v>
      </c>
      <c r="C5" s="19" t="s">
        <v>36</v>
      </c>
      <c r="D5" s="72"/>
      <c r="E5" s="7"/>
      <c r="F5" s="28">
        <v>59</v>
      </c>
      <c r="G5" s="28">
        <v>24000</v>
      </c>
      <c r="H5" s="29">
        <f aca="true" t="shared" si="0" ref="H5:H10">F5*G5/1000</f>
        <v>1416</v>
      </c>
      <c r="I5" s="2" t="s">
        <v>2</v>
      </c>
      <c r="J5" s="5"/>
    </row>
    <row r="6" spans="1:10" s="6" customFormat="1" ht="36" customHeight="1">
      <c r="A6" s="3">
        <v>3</v>
      </c>
      <c r="B6" s="26" t="s">
        <v>75</v>
      </c>
      <c r="C6" s="27">
        <v>670116350025</v>
      </c>
      <c r="D6" s="72"/>
      <c r="E6" s="7"/>
      <c r="F6" s="28">
        <v>159</v>
      </c>
      <c r="G6" s="28">
        <v>24000</v>
      </c>
      <c r="H6" s="29">
        <f t="shared" si="0"/>
        <v>3816</v>
      </c>
      <c r="I6" s="2" t="s">
        <v>2</v>
      </c>
      <c r="J6" s="5"/>
    </row>
    <row r="7" spans="1:9" ht="34.5" customHeight="1">
      <c r="A7" s="3">
        <v>4</v>
      </c>
      <c r="B7" s="26" t="s">
        <v>76</v>
      </c>
      <c r="C7" s="31" t="s">
        <v>98</v>
      </c>
      <c r="D7" s="72"/>
      <c r="E7" s="3"/>
      <c r="F7" s="3">
        <v>60</v>
      </c>
      <c r="G7" s="11">
        <v>24000</v>
      </c>
      <c r="H7" s="29">
        <f t="shared" si="0"/>
        <v>1440</v>
      </c>
      <c r="I7" s="2" t="s">
        <v>2</v>
      </c>
    </row>
    <row r="8" spans="1:9" ht="34.5" customHeight="1">
      <c r="A8" s="3">
        <v>5</v>
      </c>
      <c r="B8" s="26" t="s">
        <v>81</v>
      </c>
      <c r="C8" s="67" t="s">
        <v>97</v>
      </c>
      <c r="D8" s="72"/>
      <c r="E8" s="3"/>
      <c r="F8" s="3">
        <v>60</v>
      </c>
      <c r="G8" s="11">
        <v>24000</v>
      </c>
      <c r="H8" s="29">
        <f t="shared" si="0"/>
        <v>1440</v>
      </c>
      <c r="I8" s="2" t="s">
        <v>2</v>
      </c>
    </row>
    <row r="9" spans="1:9" ht="37.5" customHeight="1">
      <c r="A9" s="3">
        <v>6</v>
      </c>
      <c r="B9" s="26" t="s">
        <v>77</v>
      </c>
      <c r="C9" s="68">
        <v>100940000141</v>
      </c>
      <c r="D9" s="72"/>
      <c r="E9" s="3"/>
      <c r="F9" s="3">
        <v>34</v>
      </c>
      <c r="G9" s="11">
        <v>24000</v>
      </c>
      <c r="H9" s="29">
        <f t="shared" si="0"/>
        <v>816</v>
      </c>
      <c r="I9" s="2" t="s">
        <v>2</v>
      </c>
    </row>
    <row r="10" spans="1:9" ht="36.75" customHeight="1">
      <c r="A10" s="3">
        <v>7</v>
      </c>
      <c r="B10" s="32" t="s">
        <v>78</v>
      </c>
      <c r="C10" s="19" t="s">
        <v>99</v>
      </c>
      <c r="D10" s="72"/>
      <c r="E10" s="3"/>
      <c r="F10" s="3">
        <v>35</v>
      </c>
      <c r="G10" s="11">
        <v>24000</v>
      </c>
      <c r="H10" s="29">
        <f t="shared" si="0"/>
        <v>840</v>
      </c>
      <c r="I10" s="2" t="s">
        <v>2</v>
      </c>
    </row>
    <row r="11" spans="1:9" ht="37.5" customHeight="1">
      <c r="A11" s="3">
        <v>8</v>
      </c>
      <c r="B11" s="32" t="s">
        <v>79</v>
      </c>
      <c r="C11" s="19" t="s">
        <v>100</v>
      </c>
      <c r="D11" s="73"/>
      <c r="E11" s="33"/>
      <c r="F11" s="63">
        <v>11</v>
      </c>
      <c r="G11" s="11">
        <v>24000</v>
      </c>
      <c r="H11" s="2">
        <f>F11*G11/1000</f>
        <v>264</v>
      </c>
      <c r="I11" s="2" t="s">
        <v>2</v>
      </c>
    </row>
    <row r="12" spans="1:9" ht="37.5" customHeight="1">
      <c r="A12" s="3">
        <v>9</v>
      </c>
      <c r="B12" s="59" t="s">
        <v>82</v>
      </c>
      <c r="C12" s="19" t="s">
        <v>37</v>
      </c>
      <c r="D12" s="33" t="s">
        <v>10</v>
      </c>
      <c r="E12" s="33" t="s">
        <v>11</v>
      </c>
      <c r="F12" s="63">
        <v>22.381</v>
      </c>
      <c r="G12" s="11">
        <v>300</v>
      </c>
      <c r="H12" s="2">
        <f>F12*G12</f>
        <v>6714.3</v>
      </c>
      <c r="I12" s="2" t="s">
        <v>2</v>
      </c>
    </row>
    <row r="13" spans="1:9" ht="54" customHeight="1">
      <c r="A13" s="3">
        <v>10</v>
      </c>
      <c r="B13" s="32" t="s">
        <v>64</v>
      </c>
      <c r="C13" s="19" t="s">
        <v>70</v>
      </c>
      <c r="D13" s="33" t="s">
        <v>10</v>
      </c>
      <c r="E13" s="33" t="s">
        <v>11</v>
      </c>
      <c r="F13" s="21">
        <v>102.187</v>
      </c>
      <c r="G13" s="11">
        <v>300</v>
      </c>
      <c r="H13" s="2">
        <f aca="true" t="shared" si="1" ref="H13:H27">F13*G13</f>
        <v>30656.1</v>
      </c>
      <c r="I13" s="2" t="s">
        <v>2</v>
      </c>
    </row>
    <row r="14" spans="1:9" ht="37.5" customHeight="1">
      <c r="A14" s="3">
        <v>11</v>
      </c>
      <c r="B14" s="23" t="s">
        <v>19</v>
      </c>
      <c r="C14" s="20">
        <v>111240014923</v>
      </c>
      <c r="D14" s="33" t="s">
        <v>10</v>
      </c>
      <c r="E14" s="33" t="s">
        <v>11</v>
      </c>
      <c r="F14" s="22">
        <v>120.06</v>
      </c>
      <c r="G14" s="11">
        <v>300</v>
      </c>
      <c r="H14" s="2">
        <f t="shared" si="1"/>
        <v>36018</v>
      </c>
      <c r="I14" s="2" t="s">
        <v>2</v>
      </c>
    </row>
    <row r="15" spans="1:9" ht="37.5" customHeight="1">
      <c r="A15" s="3">
        <v>12</v>
      </c>
      <c r="B15" s="59" t="s">
        <v>83</v>
      </c>
      <c r="C15" s="20">
        <v>41240000115</v>
      </c>
      <c r="D15" s="33" t="s">
        <v>10</v>
      </c>
      <c r="E15" s="33"/>
      <c r="F15" s="22">
        <v>8.829</v>
      </c>
      <c r="G15" s="11">
        <v>170</v>
      </c>
      <c r="H15" s="2">
        <f t="shared" si="1"/>
        <v>1500.93</v>
      </c>
      <c r="I15" s="2" t="s">
        <v>2</v>
      </c>
    </row>
    <row r="16" spans="1:9" ht="37.5" customHeight="1">
      <c r="A16" s="3">
        <v>13</v>
      </c>
      <c r="B16" s="64" t="s">
        <v>84</v>
      </c>
      <c r="C16" s="20">
        <v>641029300406</v>
      </c>
      <c r="D16" s="33" t="s">
        <v>10</v>
      </c>
      <c r="E16" s="33"/>
      <c r="F16" s="22">
        <v>8</v>
      </c>
      <c r="G16" s="11">
        <v>100</v>
      </c>
      <c r="H16" s="2">
        <f t="shared" si="1"/>
        <v>800</v>
      </c>
      <c r="I16" s="2" t="s">
        <v>2</v>
      </c>
    </row>
    <row r="17" spans="1:9" ht="36" customHeight="1">
      <c r="A17" s="3">
        <v>14</v>
      </c>
      <c r="B17" s="23" t="s">
        <v>20</v>
      </c>
      <c r="C17" s="19" t="s">
        <v>38</v>
      </c>
      <c r="D17" s="61" t="s">
        <v>10</v>
      </c>
      <c r="E17" s="34" t="s">
        <v>13</v>
      </c>
      <c r="F17" s="3">
        <v>10.648</v>
      </c>
      <c r="G17" s="11">
        <v>100</v>
      </c>
      <c r="H17" s="2">
        <f t="shared" si="1"/>
        <v>1064.8</v>
      </c>
      <c r="I17" s="2" t="s">
        <v>2</v>
      </c>
    </row>
    <row r="18" spans="1:9" ht="34.5" customHeight="1">
      <c r="A18" s="3">
        <v>15</v>
      </c>
      <c r="B18" s="24" t="s">
        <v>21</v>
      </c>
      <c r="C18" s="35">
        <v>50540005822</v>
      </c>
      <c r="D18" s="61" t="s">
        <v>10</v>
      </c>
      <c r="E18" s="34" t="s">
        <v>13</v>
      </c>
      <c r="F18" s="21">
        <v>15</v>
      </c>
      <c r="G18" s="11">
        <v>100</v>
      </c>
      <c r="H18" s="2">
        <f t="shared" si="1"/>
        <v>1500</v>
      </c>
      <c r="I18" s="2" t="s">
        <v>2</v>
      </c>
    </row>
    <row r="19" spans="1:9" ht="34.5" customHeight="1">
      <c r="A19" s="3">
        <v>16</v>
      </c>
      <c r="B19" s="24" t="s">
        <v>85</v>
      </c>
      <c r="C19" s="35" t="s">
        <v>101</v>
      </c>
      <c r="D19" s="61" t="s">
        <v>10</v>
      </c>
      <c r="E19" s="34" t="s">
        <v>13</v>
      </c>
      <c r="F19" s="21">
        <v>11.42</v>
      </c>
      <c r="G19" s="11">
        <v>100</v>
      </c>
      <c r="H19" s="2">
        <f t="shared" si="1"/>
        <v>1142</v>
      </c>
      <c r="I19" s="2" t="s">
        <v>2</v>
      </c>
    </row>
    <row r="20" spans="1:9" ht="36" customHeight="1">
      <c r="A20" s="3">
        <v>17</v>
      </c>
      <c r="B20" s="30" t="s">
        <v>22</v>
      </c>
      <c r="C20" s="19" t="s">
        <v>7</v>
      </c>
      <c r="D20" s="36" t="s">
        <v>14</v>
      </c>
      <c r="E20" s="36" t="s">
        <v>11</v>
      </c>
      <c r="F20" s="22">
        <v>139.39536</v>
      </c>
      <c r="G20" s="11">
        <v>25</v>
      </c>
      <c r="H20" s="2">
        <f t="shared" si="1"/>
        <v>3484.8840000000005</v>
      </c>
      <c r="I20" s="2" t="s">
        <v>2</v>
      </c>
    </row>
    <row r="21" spans="1:9" ht="36" customHeight="1">
      <c r="A21" s="3">
        <v>18</v>
      </c>
      <c r="B21" s="24" t="s">
        <v>23</v>
      </c>
      <c r="C21" s="35" t="s">
        <v>41</v>
      </c>
      <c r="D21" s="36" t="s">
        <v>14</v>
      </c>
      <c r="E21" s="36" t="s">
        <v>11</v>
      </c>
      <c r="F21" s="3">
        <v>139.1798</v>
      </c>
      <c r="G21" s="11">
        <v>25</v>
      </c>
      <c r="H21" s="2">
        <f t="shared" si="1"/>
        <v>3479.495</v>
      </c>
      <c r="I21" s="2" t="s">
        <v>2</v>
      </c>
    </row>
    <row r="22" spans="1:12" ht="35.25" customHeight="1">
      <c r="A22" s="3">
        <v>19</v>
      </c>
      <c r="B22" s="37" t="s">
        <v>24</v>
      </c>
      <c r="C22" s="35" t="s">
        <v>39</v>
      </c>
      <c r="D22" s="36" t="s">
        <v>14</v>
      </c>
      <c r="E22" s="36" t="s">
        <v>11</v>
      </c>
      <c r="F22" s="3">
        <v>260.388</v>
      </c>
      <c r="G22" s="11">
        <v>25</v>
      </c>
      <c r="H22" s="2">
        <f t="shared" si="1"/>
        <v>6509.7</v>
      </c>
      <c r="I22" s="2" t="s">
        <v>2</v>
      </c>
      <c r="L22" s="16" t="s">
        <v>6</v>
      </c>
    </row>
    <row r="23" spans="1:9" ht="36" customHeight="1">
      <c r="A23" s="3">
        <v>20</v>
      </c>
      <c r="B23" s="24" t="s">
        <v>25</v>
      </c>
      <c r="C23" s="35">
        <v>50540005822</v>
      </c>
      <c r="D23" s="36" t="s">
        <v>14</v>
      </c>
      <c r="E23" s="36" t="s">
        <v>11</v>
      </c>
      <c r="F23" s="3">
        <v>805.3</v>
      </c>
      <c r="G23" s="11">
        <v>25</v>
      </c>
      <c r="H23" s="2">
        <f t="shared" si="1"/>
        <v>20132.5</v>
      </c>
      <c r="I23" s="2" t="s">
        <v>2</v>
      </c>
    </row>
    <row r="24" spans="1:9" ht="34.5" customHeight="1">
      <c r="A24" s="3">
        <v>21</v>
      </c>
      <c r="B24" s="24" t="s">
        <v>26</v>
      </c>
      <c r="C24" s="35" t="s">
        <v>40</v>
      </c>
      <c r="D24" s="36" t="s">
        <v>14</v>
      </c>
      <c r="E24" s="36" t="s">
        <v>11</v>
      </c>
      <c r="F24" s="22">
        <v>201.579</v>
      </c>
      <c r="G24" s="11">
        <v>25</v>
      </c>
      <c r="H24" s="2">
        <f t="shared" si="1"/>
        <v>5039.475</v>
      </c>
      <c r="I24" s="2" t="s">
        <v>2</v>
      </c>
    </row>
    <row r="25" spans="1:9" ht="34.5" customHeight="1">
      <c r="A25" s="3">
        <v>22</v>
      </c>
      <c r="B25" s="24" t="s">
        <v>27</v>
      </c>
      <c r="C25" s="38">
        <v>940940001144</v>
      </c>
      <c r="D25" s="36" t="s">
        <v>14</v>
      </c>
      <c r="E25" s="39" t="s">
        <v>12</v>
      </c>
      <c r="F25" s="3">
        <v>109.3</v>
      </c>
      <c r="G25" s="13">
        <v>15</v>
      </c>
      <c r="H25" s="2">
        <f t="shared" si="1"/>
        <v>1639.5</v>
      </c>
      <c r="I25" s="2" t="s">
        <v>2</v>
      </c>
    </row>
    <row r="26" spans="1:9" ht="34.5" customHeight="1">
      <c r="A26" s="3">
        <v>23</v>
      </c>
      <c r="B26" s="24" t="s">
        <v>50</v>
      </c>
      <c r="C26" s="38">
        <v>980540000743</v>
      </c>
      <c r="D26" s="36" t="s">
        <v>14</v>
      </c>
      <c r="E26" s="39" t="s">
        <v>12</v>
      </c>
      <c r="F26" s="22">
        <v>222.366</v>
      </c>
      <c r="G26" s="13">
        <v>15</v>
      </c>
      <c r="H26" s="2">
        <f t="shared" si="1"/>
        <v>3335.4900000000002</v>
      </c>
      <c r="I26" s="2" t="s">
        <v>2</v>
      </c>
    </row>
    <row r="27" spans="1:9" ht="34.5" customHeight="1">
      <c r="A27" s="3">
        <v>24</v>
      </c>
      <c r="B27" s="37" t="s">
        <v>28</v>
      </c>
      <c r="C27" s="35" t="s">
        <v>48</v>
      </c>
      <c r="D27" s="36" t="s">
        <v>14</v>
      </c>
      <c r="E27" s="34" t="s">
        <v>13</v>
      </c>
      <c r="F27" s="3">
        <v>24.426</v>
      </c>
      <c r="G27" s="13">
        <v>10</v>
      </c>
      <c r="H27" s="2">
        <f t="shared" si="1"/>
        <v>244.26</v>
      </c>
      <c r="I27" s="2" t="s">
        <v>2</v>
      </c>
    </row>
    <row r="28" spans="1:9" ht="54.75" customHeight="1">
      <c r="A28" s="3">
        <v>25</v>
      </c>
      <c r="B28" s="37" t="s">
        <v>51</v>
      </c>
      <c r="C28" s="38">
        <v>610240000023</v>
      </c>
      <c r="D28" s="36" t="s">
        <v>14</v>
      </c>
      <c r="E28" s="34" t="s">
        <v>13</v>
      </c>
      <c r="F28" s="22">
        <v>14.882</v>
      </c>
      <c r="G28" s="13">
        <v>10</v>
      </c>
      <c r="H28" s="2">
        <f>F28*10</f>
        <v>148.82</v>
      </c>
      <c r="I28" s="2" t="s">
        <v>2</v>
      </c>
    </row>
    <row r="29" spans="1:9" ht="34.5" customHeight="1">
      <c r="A29" s="3">
        <v>26</v>
      </c>
      <c r="B29" s="40" t="s">
        <v>29</v>
      </c>
      <c r="C29" s="38">
        <v>700620300057</v>
      </c>
      <c r="D29" s="36" t="s">
        <v>14</v>
      </c>
      <c r="E29" s="34" t="s">
        <v>13</v>
      </c>
      <c r="F29" s="22">
        <v>58.734</v>
      </c>
      <c r="G29" s="13">
        <v>10</v>
      </c>
      <c r="H29" s="2">
        <f aca="true" t="shared" si="2" ref="H29:H58">F29*G29</f>
        <v>587.34</v>
      </c>
      <c r="I29" s="2" t="s">
        <v>2</v>
      </c>
    </row>
    <row r="30" spans="1:9" ht="37.5" customHeight="1">
      <c r="A30" s="3">
        <v>27</v>
      </c>
      <c r="B30" s="41" t="s">
        <v>65</v>
      </c>
      <c r="C30" s="35" t="s">
        <v>71</v>
      </c>
      <c r="D30" s="36" t="s">
        <v>14</v>
      </c>
      <c r="E30" s="34" t="s">
        <v>13</v>
      </c>
      <c r="F30" s="22">
        <v>87.9996</v>
      </c>
      <c r="G30" s="13">
        <v>10</v>
      </c>
      <c r="H30" s="2">
        <f t="shared" si="2"/>
        <v>879.996</v>
      </c>
      <c r="I30" s="2" t="s">
        <v>2</v>
      </c>
    </row>
    <row r="31" spans="1:9" ht="34.5" customHeight="1">
      <c r="A31" s="3">
        <v>28</v>
      </c>
      <c r="B31" s="40" t="s">
        <v>30</v>
      </c>
      <c r="C31" s="38">
        <v>700620300057</v>
      </c>
      <c r="D31" s="36" t="s">
        <v>14</v>
      </c>
      <c r="E31" s="34" t="s">
        <v>13</v>
      </c>
      <c r="F31" s="22">
        <v>21.927</v>
      </c>
      <c r="G31" s="13">
        <v>10</v>
      </c>
      <c r="H31" s="2">
        <f>F31*G31</f>
        <v>219.26999999999998</v>
      </c>
      <c r="I31" s="2" t="s">
        <v>2</v>
      </c>
    </row>
    <row r="32" spans="1:9" ht="36" customHeight="1">
      <c r="A32" s="3">
        <v>29</v>
      </c>
      <c r="B32" s="48" t="s">
        <v>89</v>
      </c>
      <c r="C32" s="43">
        <v>571022350373</v>
      </c>
      <c r="D32" s="36" t="s">
        <v>14</v>
      </c>
      <c r="E32" s="34" t="s">
        <v>13</v>
      </c>
      <c r="F32" s="22">
        <v>14.835</v>
      </c>
      <c r="G32" s="13">
        <v>10</v>
      </c>
      <c r="H32" s="2">
        <f t="shared" si="2"/>
        <v>148.35000000000002</v>
      </c>
      <c r="I32" s="2" t="s">
        <v>2</v>
      </c>
    </row>
    <row r="33" spans="1:9" ht="36" customHeight="1">
      <c r="A33" s="3">
        <v>30</v>
      </c>
      <c r="B33" s="42" t="s">
        <v>52</v>
      </c>
      <c r="C33" s="43">
        <v>700304450309</v>
      </c>
      <c r="D33" s="36" t="s">
        <v>14</v>
      </c>
      <c r="E33" s="34" t="s">
        <v>13</v>
      </c>
      <c r="F33" s="22">
        <v>15.017</v>
      </c>
      <c r="G33" s="13">
        <v>10</v>
      </c>
      <c r="H33" s="2">
        <f t="shared" si="2"/>
        <v>150.17</v>
      </c>
      <c r="I33" s="2" t="s">
        <v>2</v>
      </c>
    </row>
    <row r="34" spans="1:9" ht="57" customHeight="1">
      <c r="A34" s="3">
        <v>31</v>
      </c>
      <c r="B34" s="65" t="s">
        <v>86</v>
      </c>
      <c r="C34" s="20">
        <v>641029300406</v>
      </c>
      <c r="D34" s="36" t="s">
        <v>14</v>
      </c>
      <c r="E34" s="34" t="s">
        <v>13</v>
      </c>
      <c r="F34" s="22">
        <v>59</v>
      </c>
      <c r="G34" s="13">
        <v>10</v>
      </c>
      <c r="H34" s="2">
        <f t="shared" si="2"/>
        <v>590</v>
      </c>
      <c r="I34" s="2" t="s">
        <v>2</v>
      </c>
    </row>
    <row r="35" spans="1:9" ht="68.25" customHeight="1">
      <c r="A35" s="3">
        <v>32</v>
      </c>
      <c r="B35" s="66" t="s">
        <v>87</v>
      </c>
      <c r="C35" s="43">
        <v>61240009468</v>
      </c>
      <c r="D35" s="36" t="s">
        <v>14</v>
      </c>
      <c r="E35" s="34" t="s">
        <v>13</v>
      </c>
      <c r="F35" s="22">
        <v>28.953</v>
      </c>
      <c r="G35" s="13">
        <v>10</v>
      </c>
      <c r="H35" s="2">
        <f t="shared" si="2"/>
        <v>289.53</v>
      </c>
      <c r="I35" s="2" t="s">
        <v>2</v>
      </c>
    </row>
    <row r="36" spans="1:9" ht="52.5" customHeight="1">
      <c r="A36" s="3">
        <v>33</v>
      </c>
      <c r="B36" s="48" t="s">
        <v>88</v>
      </c>
      <c r="C36" s="43">
        <v>100740010409</v>
      </c>
      <c r="D36" s="36" t="s">
        <v>14</v>
      </c>
      <c r="E36" s="34" t="s">
        <v>13</v>
      </c>
      <c r="F36" s="22">
        <v>59.472</v>
      </c>
      <c r="G36" s="13">
        <v>10</v>
      </c>
      <c r="H36" s="2">
        <f t="shared" si="2"/>
        <v>594.72</v>
      </c>
      <c r="I36" s="2" t="s">
        <v>2</v>
      </c>
    </row>
    <row r="37" spans="1:9" ht="52.5" customHeight="1">
      <c r="A37" s="3">
        <v>34</v>
      </c>
      <c r="B37" s="48" t="s">
        <v>90</v>
      </c>
      <c r="C37" s="43">
        <v>130240002722</v>
      </c>
      <c r="D37" s="36" t="s">
        <v>14</v>
      </c>
      <c r="E37" s="34" t="s">
        <v>13</v>
      </c>
      <c r="F37" s="22">
        <v>17.69</v>
      </c>
      <c r="G37" s="13">
        <v>10</v>
      </c>
      <c r="H37" s="2">
        <f t="shared" si="2"/>
        <v>176.9</v>
      </c>
      <c r="I37" s="2" t="s">
        <v>2</v>
      </c>
    </row>
    <row r="38" spans="1:9" ht="36" customHeight="1">
      <c r="A38" s="3">
        <v>35</v>
      </c>
      <c r="B38" s="24" t="s">
        <v>66</v>
      </c>
      <c r="C38" s="43">
        <v>980440004554</v>
      </c>
      <c r="D38" s="36" t="s">
        <v>14</v>
      </c>
      <c r="E38" s="34" t="s">
        <v>13</v>
      </c>
      <c r="F38" s="22">
        <v>12.561</v>
      </c>
      <c r="G38" s="13">
        <v>10</v>
      </c>
      <c r="H38" s="2">
        <f>F38*10</f>
        <v>125.61</v>
      </c>
      <c r="I38" s="2" t="s">
        <v>2</v>
      </c>
    </row>
    <row r="39" spans="1:9" ht="36" customHeight="1">
      <c r="A39" s="3">
        <v>36</v>
      </c>
      <c r="B39" s="24" t="s">
        <v>31</v>
      </c>
      <c r="C39" s="35" t="s">
        <v>42</v>
      </c>
      <c r="D39" s="36" t="s">
        <v>14</v>
      </c>
      <c r="E39" s="34" t="s">
        <v>13</v>
      </c>
      <c r="F39" s="22">
        <v>14.376</v>
      </c>
      <c r="G39" s="13">
        <v>10</v>
      </c>
      <c r="H39" s="2">
        <f t="shared" si="2"/>
        <v>143.76</v>
      </c>
      <c r="I39" s="2" t="s">
        <v>2</v>
      </c>
    </row>
    <row r="40" spans="1:9" ht="36" customHeight="1">
      <c r="A40" s="3">
        <v>37</v>
      </c>
      <c r="B40" s="37" t="s">
        <v>53</v>
      </c>
      <c r="C40" s="38">
        <v>980140002309</v>
      </c>
      <c r="D40" s="36" t="s">
        <v>14</v>
      </c>
      <c r="E40" s="34" t="s">
        <v>13</v>
      </c>
      <c r="F40" s="22">
        <v>34.346</v>
      </c>
      <c r="G40" s="13">
        <v>10</v>
      </c>
      <c r="H40" s="2">
        <f t="shared" si="2"/>
        <v>343.46</v>
      </c>
      <c r="I40" s="2" t="s">
        <v>2</v>
      </c>
    </row>
    <row r="41" spans="1:9" ht="37.5" customHeight="1">
      <c r="A41" s="3">
        <v>38</v>
      </c>
      <c r="B41" s="48" t="s">
        <v>91</v>
      </c>
      <c r="C41" s="49" t="s">
        <v>102</v>
      </c>
      <c r="D41" s="45" t="s">
        <v>63</v>
      </c>
      <c r="E41" s="46"/>
      <c r="F41" s="47">
        <v>6.62</v>
      </c>
      <c r="G41" s="13">
        <v>100</v>
      </c>
      <c r="H41" s="2">
        <f t="shared" si="2"/>
        <v>662</v>
      </c>
      <c r="I41" s="2" t="s">
        <v>2</v>
      </c>
    </row>
    <row r="42" spans="1:9" ht="56.25" customHeight="1">
      <c r="A42" s="3">
        <v>39</v>
      </c>
      <c r="B42" s="48" t="s">
        <v>67</v>
      </c>
      <c r="C42" s="49" t="s">
        <v>72</v>
      </c>
      <c r="D42" s="46" t="s">
        <v>15</v>
      </c>
      <c r="E42" s="46" t="s">
        <v>13</v>
      </c>
      <c r="F42" s="47">
        <v>269.854</v>
      </c>
      <c r="G42" s="13">
        <v>50</v>
      </c>
      <c r="H42" s="2">
        <f t="shared" si="2"/>
        <v>13492.699999999999</v>
      </c>
      <c r="I42" s="2" t="s">
        <v>2</v>
      </c>
    </row>
    <row r="43" spans="1:9" ht="36" customHeight="1">
      <c r="A43" s="3">
        <v>40</v>
      </c>
      <c r="B43" s="40" t="s">
        <v>32</v>
      </c>
      <c r="C43" s="44" t="s">
        <v>47</v>
      </c>
      <c r="D43" s="46" t="s">
        <v>15</v>
      </c>
      <c r="E43" s="46" t="s">
        <v>13</v>
      </c>
      <c r="F43" s="22">
        <v>2503.0646500000003</v>
      </c>
      <c r="G43" s="13">
        <v>50</v>
      </c>
      <c r="H43" s="2">
        <f t="shared" si="2"/>
        <v>125153.23250000001</v>
      </c>
      <c r="I43" s="2" t="s">
        <v>2</v>
      </c>
    </row>
    <row r="44" spans="1:9" ht="36" customHeight="1">
      <c r="A44" s="3">
        <v>41</v>
      </c>
      <c r="B44" s="41" t="s">
        <v>92</v>
      </c>
      <c r="C44" s="49" t="s">
        <v>73</v>
      </c>
      <c r="D44" s="25" t="s">
        <v>69</v>
      </c>
      <c r="E44" s="46"/>
      <c r="F44" s="22">
        <v>22.173</v>
      </c>
      <c r="G44" s="13">
        <v>98</v>
      </c>
      <c r="H44" s="2">
        <f t="shared" si="2"/>
        <v>2172.9539999999997</v>
      </c>
      <c r="I44" s="2" t="s">
        <v>2</v>
      </c>
    </row>
    <row r="45" spans="1:9" ht="36" customHeight="1">
      <c r="A45" s="3">
        <v>42</v>
      </c>
      <c r="B45" s="41" t="s">
        <v>93</v>
      </c>
      <c r="C45" s="49" t="s">
        <v>103</v>
      </c>
      <c r="D45" s="51" t="s">
        <v>16</v>
      </c>
      <c r="E45" s="46"/>
      <c r="F45" s="22">
        <v>15.175</v>
      </c>
      <c r="G45" s="13">
        <v>92</v>
      </c>
      <c r="H45" s="2">
        <f t="shared" si="2"/>
        <v>1396.1000000000001</v>
      </c>
      <c r="I45" s="2" t="s">
        <v>2</v>
      </c>
    </row>
    <row r="46" spans="1:9" ht="36" customHeight="1">
      <c r="A46" s="3">
        <v>43</v>
      </c>
      <c r="B46" s="41" t="s">
        <v>94</v>
      </c>
      <c r="C46" s="38">
        <v>150640004122</v>
      </c>
      <c r="D46" s="51" t="s">
        <v>16</v>
      </c>
      <c r="E46" s="3"/>
      <c r="F46" s="22">
        <v>3.5</v>
      </c>
      <c r="G46" s="13">
        <v>92</v>
      </c>
      <c r="H46" s="2">
        <f t="shared" si="2"/>
        <v>322</v>
      </c>
      <c r="I46" s="2" t="s">
        <v>2</v>
      </c>
    </row>
    <row r="47" spans="1:9" ht="36" customHeight="1">
      <c r="A47" s="3">
        <v>44</v>
      </c>
      <c r="B47" s="50" t="s">
        <v>68</v>
      </c>
      <c r="C47" s="38">
        <v>90740009014</v>
      </c>
      <c r="D47" s="51" t="s">
        <v>16</v>
      </c>
      <c r="E47" s="3"/>
      <c r="F47" s="22">
        <v>13.22146</v>
      </c>
      <c r="G47" s="13">
        <v>92</v>
      </c>
      <c r="H47" s="2">
        <f t="shared" si="2"/>
        <v>1216.3743200000001</v>
      </c>
      <c r="I47" s="2" t="s">
        <v>2</v>
      </c>
    </row>
    <row r="48" spans="1:9" ht="36" customHeight="1">
      <c r="A48" s="3">
        <v>45</v>
      </c>
      <c r="B48" s="30" t="s">
        <v>54</v>
      </c>
      <c r="C48" s="44" t="s">
        <v>44</v>
      </c>
      <c r="D48" s="51" t="s">
        <v>16</v>
      </c>
      <c r="E48" s="3"/>
      <c r="F48" s="22">
        <v>1.34</v>
      </c>
      <c r="G48" s="13">
        <v>92</v>
      </c>
      <c r="H48" s="2">
        <f t="shared" si="2"/>
        <v>123.28</v>
      </c>
      <c r="I48" s="2" t="s">
        <v>2</v>
      </c>
    </row>
    <row r="49" spans="1:9" ht="36" customHeight="1">
      <c r="A49" s="3">
        <v>46</v>
      </c>
      <c r="B49" s="52" t="s">
        <v>56</v>
      </c>
      <c r="C49" s="44" t="s">
        <v>35</v>
      </c>
      <c r="D49" s="51" t="s">
        <v>16</v>
      </c>
      <c r="E49" s="3"/>
      <c r="F49" s="22">
        <v>2.789</v>
      </c>
      <c r="G49" s="13">
        <v>92</v>
      </c>
      <c r="H49" s="2">
        <f t="shared" si="2"/>
        <v>256.588</v>
      </c>
      <c r="I49" s="2" t="s">
        <v>2</v>
      </c>
    </row>
    <row r="50" spans="1:9" ht="36" customHeight="1">
      <c r="A50" s="3">
        <v>47</v>
      </c>
      <c r="B50" s="52" t="s">
        <v>57</v>
      </c>
      <c r="C50" s="35" t="s">
        <v>43</v>
      </c>
      <c r="D50" s="51" t="s">
        <v>16</v>
      </c>
      <c r="E50" s="3"/>
      <c r="F50" s="22">
        <v>2.5328</v>
      </c>
      <c r="G50" s="13">
        <v>92</v>
      </c>
      <c r="H50" s="2">
        <f t="shared" si="2"/>
        <v>233.0176</v>
      </c>
      <c r="I50" s="2" t="s">
        <v>2</v>
      </c>
    </row>
    <row r="51" spans="1:9" ht="62.25" customHeight="1">
      <c r="A51" s="3">
        <v>48</v>
      </c>
      <c r="B51" s="60" t="s">
        <v>95</v>
      </c>
      <c r="C51" s="35" t="s">
        <v>104</v>
      </c>
      <c r="D51" s="51" t="s">
        <v>16</v>
      </c>
      <c r="E51" s="3"/>
      <c r="F51" s="22">
        <v>9.009906</v>
      </c>
      <c r="G51" s="13">
        <v>92</v>
      </c>
      <c r="H51" s="2">
        <f t="shared" si="2"/>
        <v>828.9113520000001</v>
      </c>
      <c r="I51" s="2" t="s">
        <v>2</v>
      </c>
    </row>
    <row r="52" spans="1:9" ht="36" customHeight="1">
      <c r="A52" s="3">
        <v>49</v>
      </c>
      <c r="B52" s="52" t="s">
        <v>55</v>
      </c>
      <c r="C52" s="38">
        <v>930808451661</v>
      </c>
      <c r="D52" s="53" t="s">
        <v>17</v>
      </c>
      <c r="E52" s="3"/>
      <c r="F52" s="22">
        <v>10.953</v>
      </c>
      <c r="G52" s="13">
        <v>60</v>
      </c>
      <c r="H52" s="54">
        <f>F52*G52</f>
        <v>657.18</v>
      </c>
      <c r="I52" s="2" t="s">
        <v>2</v>
      </c>
    </row>
    <row r="53" spans="1:9" ht="34.5" customHeight="1">
      <c r="A53" s="3">
        <v>50</v>
      </c>
      <c r="B53" s="52" t="s">
        <v>57</v>
      </c>
      <c r="C53" s="35" t="s">
        <v>43</v>
      </c>
      <c r="D53" s="53" t="s">
        <v>17</v>
      </c>
      <c r="E53" s="3"/>
      <c r="F53" s="22">
        <v>1.297</v>
      </c>
      <c r="G53" s="13">
        <v>60</v>
      </c>
      <c r="H53" s="12">
        <f>F53*G53</f>
        <v>77.82</v>
      </c>
      <c r="I53" s="2" t="s">
        <v>2</v>
      </c>
    </row>
    <row r="54" spans="1:9" ht="40.5" customHeight="1">
      <c r="A54" s="3">
        <v>51</v>
      </c>
      <c r="B54" s="52" t="s">
        <v>58</v>
      </c>
      <c r="C54" s="44" t="s">
        <v>35</v>
      </c>
      <c r="D54" s="53" t="s">
        <v>17</v>
      </c>
      <c r="E54" s="3"/>
      <c r="F54" s="22">
        <v>3.08371</v>
      </c>
      <c r="G54" s="13">
        <v>60</v>
      </c>
      <c r="H54" s="12">
        <f>F54*G54</f>
        <v>185.0226</v>
      </c>
      <c r="I54" s="2" t="s">
        <v>2</v>
      </c>
    </row>
    <row r="55" spans="1:9" ht="40.5" customHeight="1">
      <c r="A55" s="3">
        <v>52</v>
      </c>
      <c r="B55" s="60" t="s">
        <v>96</v>
      </c>
      <c r="C55" s="49" t="s">
        <v>105</v>
      </c>
      <c r="D55" s="53" t="s">
        <v>17</v>
      </c>
      <c r="E55" s="3"/>
      <c r="F55" s="22">
        <v>20</v>
      </c>
      <c r="G55" s="13">
        <v>60</v>
      </c>
      <c r="H55" s="12">
        <f>F55*G55</f>
        <v>1200</v>
      </c>
      <c r="I55" s="2" t="s">
        <v>2</v>
      </c>
    </row>
    <row r="56" spans="1:9" ht="38.25" customHeight="1">
      <c r="A56" s="3">
        <v>53</v>
      </c>
      <c r="B56" s="55" t="s">
        <v>33</v>
      </c>
      <c r="C56" s="56">
        <v>940940001144</v>
      </c>
      <c r="D56" s="62" t="s">
        <v>18</v>
      </c>
      <c r="E56" s="39" t="s">
        <v>11</v>
      </c>
      <c r="F56" s="22">
        <v>17759.49</v>
      </c>
      <c r="G56" s="13">
        <v>3</v>
      </c>
      <c r="H56" s="57">
        <f t="shared" si="2"/>
        <v>53278.47</v>
      </c>
      <c r="I56" s="2" t="s">
        <v>2</v>
      </c>
    </row>
    <row r="57" spans="1:9" ht="38.25" customHeight="1">
      <c r="A57" s="3">
        <v>54</v>
      </c>
      <c r="B57" s="30" t="s">
        <v>34</v>
      </c>
      <c r="C57" s="44" t="s">
        <v>45</v>
      </c>
      <c r="D57" s="62" t="s">
        <v>18</v>
      </c>
      <c r="E57" s="39" t="s">
        <v>11</v>
      </c>
      <c r="F57" s="22">
        <v>23896.828</v>
      </c>
      <c r="G57" s="13">
        <v>3</v>
      </c>
      <c r="H57" s="2">
        <f t="shared" si="2"/>
        <v>71690.484</v>
      </c>
      <c r="I57" s="2" t="s">
        <v>2</v>
      </c>
    </row>
    <row r="58" spans="1:9" ht="38.25" customHeight="1">
      <c r="A58" s="3">
        <v>55</v>
      </c>
      <c r="B58" s="58" t="s">
        <v>59</v>
      </c>
      <c r="C58" s="44" t="s">
        <v>46</v>
      </c>
      <c r="D58" s="62" t="s">
        <v>18</v>
      </c>
      <c r="E58" s="39" t="s">
        <v>12</v>
      </c>
      <c r="F58" s="22">
        <v>1921.643</v>
      </c>
      <c r="G58" s="2">
        <v>2.6</v>
      </c>
      <c r="H58" s="2">
        <f t="shared" si="2"/>
        <v>4996.2718</v>
      </c>
      <c r="I58" s="2" t="s">
        <v>2</v>
      </c>
    </row>
    <row r="59" spans="1:10" s="14" customFormat="1" ht="25.5" customHeight="1">
      <c r="A59" s="18"/>
      <c r="D59" s="15"/>
      <c r="E59" s="70"/>
      <c r="F59" s="70"/>
      <c r="G59" s="70"/>
      <c r="H59" s="70"/>
      <c r="I59" s="70"/>
      <c r="J59" s="10"/>
    </row>
    <row r="60" spans="1:10" s="14" customFormat="1" ht="18.75">
      <c r="A60" s="18"/>
      <c r="F60" s="18"/>
      <c r="J60" s="10"/>
    </row>
    <row r="61" spans="1:10" s="14" customFormat="1" ht="18.75">
      <c r="A61" s="18"/>
      <c r="F61" s="18"/>
      <c r="J61" s="10"/>
    </row>
    <row r="62" spans="1:10" s="14" customFormat="1" ht="18.75">
      <c r="A62" s="18"/>
      <c r="F62" s="18"/>
      <c r="J62" s="10"/>
    </row>
    <row r="63" spans="1:10" s="14" customFormat="1" ht="18.75">
      <c r="A63" s="18"/>
      <c r="F63" s="18"/>
      <c r="J63" s="10"/>
    </row>
    <row r="64" spans="1:10" s="14" customFormat="1" ht="18.75">
      <c r="A64" s="18"/>
      <c r="F64" s="18"/>
      <c r="J64" s="10"/>
    </row>
    <row r="65" spans="1:10" s="14" customFormat="1" ht="18.75">
      <c r="A65" s="18"/>
      <c r="F65" s="18"/>
      <c r="J65" s="10"/>
    </row>
    <row r="66" spans="1:10" s="14" customFormat="1" ht="18.75">
      <c r="A66" s="18"/>
      <c r="F66" s="18"/>
      <c r="J66" s="10"/>
    </row>
    <row r="67" spans="1:10" s="14" customFormat="1" ht="18.75">
      <c r="A67" s="18"/>
      <c r="F67" s="18"/>
      <c r="J67" s="10"/>
    </row>
    <row r="68" spans="1:10" s="14" customFormat="1" ht="18.75">
      <c r="A68" s="18"/>
      <c r="F68" s="18"/>
      <c r="J68" s="10"/>
    </row>
    <row r="69" spans="1:10" s="14" customFormat="1" ht="18.75">
      <c r="A69" s="18"/>
      <c r="F69" s="18"/>
      <c r="J69" s="10"/>
    </row>
    <row r="70" spans="1:10" s="14" customFormat="1" ht="18.75">
      <c r="A70" s="18"/>
      <c r="F70" s="18"/>
      <c r="J70" s="10"/>
    </row>
    <row r="71" s="8" customFormat="1" ht="18.75">
      <c r="J71" s="9"/>
    </row>
    <row r="72" s="8" customFormat="1" ht="18.75">
      <c r="J72" s="9"/>
    </row>
    <row r="73" s="8" customFormat="1" ht="18.75">
      <c r="J73" s="9"/>
    </row>
    <row r="74" s="8" customFormat="1" ht="18.75">
      <c r="J74" s="9"/>
    </row>
    <row r="75" s="8" customFormat="1" ht="18.75">
      <c r="J75" s="9"/>
    </row>
  </sheetData>
  <sheetProtection/>
  <mergeCells count="3">
    <mergeCell ref="B1:I1"/>
    <mergeCell ref="E59:I59"/>
    <mergeCell ref="D4:D11"/>
  </mergeCells>
  <printOptions/>
  <pageMargins left="0.2755905511811024" right="0.15748031496062992" top="0.3937007874015748" bottom="0.15748031496062992" header="0.2362204724409449" footer="0.15748031496062992"/>
  <pageSetup horizontalDpi="180" verticalDpi="180" orientation="landscape" paperSize="9" scale="80" r:id="rId2"/>
  <headerFooter>
    <oddHeader>&amp;R&amp;P</oddHeader>
  </headerFooter>
  <rowBreaks count="1" manualBreakCount="1">
    <brk id="56" max="8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2017-02-13T03:59:11Z</dcterms:modified>
  <cp:category/>
  <cp:version/>
  <cp:contentType/>
  <cp:contentStatus/>
</cp:coreProperties>
</file>