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010" activeTab="0"/>
  </bookViews>
  <sheets>
    <sheet name="на  2015-2016 год  субсидии (2" sheetId="1" r:id="rId1"/>
  </sheets>
  <definedNames>
    <definedName name="_xlnm.Print_Area" localSheetId="0">'на  2015-2016 год  субсидии (2'!$A$1:$E$23</definedName>
  </definedNames>
  <calcPr fullCalcOnLoad="1"/>
</workbook>
</file>

<file path=xl/sharedStrings.xml><?xml version="1.0" encoding="utf-8"?>
<sst xmlns="http://schemas.openxmlformats.org/spreadsheetml/2006/main" count="25" uniqueCount="25">
  <si>
    <t>ВСЕГО</t>
  </si>
  <si>
    <t>Наименование бюджетных программ</t>
  </si>
  <si>
    <t>Растениеводство</t>
  </si>
  <si>
    <t>Животноводство</t>
  </si>
  <si>
    <t>Удешевление стоимости ГСМ  и других  товаро-материальных ценностей, необходимых для проведения весенне-полевых и уборочных работ</t>
  </si>
  <si>
    <t xml:space="preserve">Повышение экономической доступности гербицидов </t>
  </si>
  <si>
    <t>№</t>
  </si>
  <si>
    <t>Субсидирование стоимости удобрений</t>
  </si>
  <si>
    <t>Возделывание сельскохозяйственных культур в защищенном грунте</t>
  </si>
  <si>
    <t>в</t>
  </si>
  <si>
    <t>Инвестиционные вложения и субсидирование перерабатывающих предприятий</t>
  </si>
  <si>
    <t>Субсидирование затрат перерабатывающих предприятий на закуп сельскохозяйственной продукции для производства продуктов ее глубокой переработки</t>
  </si>
  <si>
    <t>Возмещение части расходов,понесенных субъектом агропромышленного комплекса,при инвестиционных вложений</t>
  </si>
  <si>
    <t>Субсидирование развития племенного животноводства, повышение продуктивности и качества продукции животноводства</t>
  </si>
  <si>
    <t>Поддержка развития семеноводства 1 репродукции (гибридов 1 поколения)</t>
  </si>
  <si>
    <t>Субсидирование заготовительным организациям в сфере АПК суммы налога на добавлиную стоимость, уплоченного в бюджет, в пределах исчисленного налога добавлиную стоимость</t>
  </si>
  <si>
    <t xml:space="preserve">Возмещение части расходов,понесенных субъектом агропромышленного комплекса,при инвестиционных вложений </t>
  </si>
  <si>
    <t xml:space="preserve">Субсидирование в рамках страхования и гарантирования займов субъектов агропромышленного комплекса </t>
  </si>
  <si>
    <t xml:space="preserve">Субсидирование процентной ставки по кредитным и лизинговым обязательствам в рамках направления по финансовому оздоровлению субъектов АПК </t>
  </si>
  <si>
    <t>Финансовое оздоровление и возмещение ставки вознаграждения по кредитам и лизингу</t>
  </si>
  <si>
    <t xml:space="preserve">Возмещение ставки вознаграждения по кредитам (лизингу) на поддержку сельского хозяйства  </t>
  </si>
  <si>
    <t>Государственная поддержка АПК Акмолинской области в 2016 году</t>
  </si>
  <si>
    <t xml:space="preserve">2015 год                                                                                                                                                                     </t>
  </si>
  <si>
    <t xml:space="preserve">2016 год </t>
  </si>
  <si>
    <t xml:space="preserve"> +/-  2016 год к 2015 году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</si>
</sst>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#,##0.0"/>
    <numFmt numFmtId="169" formatCode="0.0"/>
    <numFmt numFmtId="170" formatCode="[$€-2]\ ###,000_);[Red]\([$€-2]\ ###,000\)"/>
    <numFmt numFmtId="171" formatCode="#,##0.0000"/>
    <numFmt numFmtId="172" formatCode="#,##0.00000"/>
    <numFmt numFmtId="173" formatCode="#,##0.000000"/>
    <numFmt numFmtId="174" formatCode="#,##0.0000000"/>
  </numFmts>
  <fonts count="49">
    <font>
      <sz val="10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Arial Cyr"/>
      <family val="0"/>
    </font>
    <font>
      <sz val="16"/>
      <color indexed="4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Arial Cyr"/>
      <family val="0"/>
    </font>
    <font>
      <sz val="16"/>
      <color rgb="FF00B0F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4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168" fontId="2" fillId="34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70" zoomScaleNormal="50" zoomScaleSheetLayoutView="70" zoomScalePageLayoutView="0" workbookViewId="0" topLeftCell="A1">
      <selection activeCell="D15" sqref="D15"/>
    </sheetView>
  </sheetViews>
  <sheetFormatPr defaultColWidth="9.00390625" defaultRowHeight="12.75"/>
  <cols>
    <col min="1" max="1" width="5.25390625" style="1" customWidth="1"/>
    <col min="2" max="2" width="155.75390625" style="0" customWidth="1"/>
    <col min="3" max="3" width="22.375" style="0" customWidth="1"/>
    <col min="4" max="4" width="26.75390625" style="0" customWidth="1"/>
    <col min="5" max="5" width="20.75390625" style="0" customWidth="1"/>
  </cols>
  <sheetData>
    <row r="1" spans="1:5" ht="22.5">
      <c r="A1" s="25" t="s">
        <v>21</v>
      </c>
      <c r="B1" s="25"/>
      <c r="C1" s="25"/>
      <c r="D1" s="25"/>
      <c r="E1" s="25"/>
    </row>
    <row r="2" spans="1:4" ht="24.75" customHeight="1">
      <c r="A2" s="2"/>
      <c r="B2" s="2"/>
      <c r="C2" s="2"/>
      <c r="D2" s="24"/>
    </row>
    <row r="3" spans="1:5" ht="27" customHeight="1">
      <c r="A3" s="26" t="s">
        <v>6</v>
      </c>
      <c r="B3" s="26" t="s">
        <v>1</v>
      </c>
      <c r="C3" s="26" t="s">
        <v>22</v>
      </c>
      <c r="D3" s="26" t="s">
        <v>23</v>
      </c>
      <c r="E3" s="26" t="s">
        <v>24</v>
      </c>
    </row>
    <row r="4" spans="1:5" ht="49.5" customHeight="1">
      <c r="A4" s="26"/>
      <c r="B4" s="26"/>
      <c r="C4" s="26"/>
      <c r="D4" s="26"/>
      <c r="E4" s="26"/>
    </row>
    <row r="5" spans="1:5" ht="29.25" customHeight="1">
      <c r="A5" s="4"/>
      <c r="B5" s="17" t="s">
        <v>2</v>
      </c>
      <c r="C5" s="5">
        <f>C6+C7+C8+C9+C10</f>
        <v>9172153.7</v>
      </c>
      <c r="D5" s="6">
        <f>D6+D7+D8+D9+D10</f>
        <v>10010566.3</v>
      </c>
      <c r="E5" s="5">
        <f>D5-C5</f>
        <v>838412.6000000015</v>
      </c>
    </row>
    <row r="6" spans="1:5" ht="36.75" customHeight="1">
      <c r="A6" s="7">
        <v>1</v>
      </c>
      <c r="B6" s="8" t="s">
        <v>14</v>
      </c>
      <c r="C6" s="10">
        <v>166508.3</v>
      </c>
      <c r="D6" s="10">
        <v>557447</v>
      </c>
      <c r="E6" s="10">
        <f aca="true" t="shared" si="0" ref="E6:E23">D6-C6</f>
        <v>390938.7</v>
      </c>
    </row>
    <row r="7" spans="1:5" ht="60.75" customHeight="1">
      <c r="A7" s="7">
        <v>3</v>
      </c>
      <c r="B7" s="8" t="s">
        <v>4</v>
      </c>
      <c r="C7" s="10">
        <v>2786270</v>
      </c>
      <c r="D7" s="10"/>
      <c r="E7" s="10">
        <f t="shared" si="0"/>
        <v>-2786270</v>
      </c>
    </row>
    <row r="8" spans="1:5" ht="36.75" customHeight="1">
      <c r="A8" s="7">
        <v>4</v>
      </c>
      <c r="B8" s="8" t="s">
        <v>8</v>
      </c>
      <c r="C8" s="10">
        <v>30477.4</v>
      </c>
      <c r="D8" s="10"/>
      <c r="E8" s="10">
        <f t="shared" si="0"/>
        <v>-30477.4</v>
      </c>
    </row>
    <row r="9" spans="1:5" ht="36.75" customHeight="1">
      <c r="A9" s="7">
        <v>5</v>
      </c>
      <c r="B9" s="8" t="s">
        <v>5</v>
      </c>
      <c r="C9" s="10">
        <v>4120199.5</v>
      </c>
      <c r="D9" s="10">
        <v>7944256.3</v>
      </c>
      <c r="E9" s="10">
        <f t="shared" si="0"/>
        <v>3824056.8</v>
      </c>
    </row>
    <row r="10" spans="1:5" ht="36.75" customHeight="1">
      <c r="A10" s="7">
        <v>6</v>
      </c>
      <c r="B10" s="8" t="s">
        <v>7</v>
      </c>
      <c r="C10" s="10">
        <v>2068698.5</v>
      </c>
      <c r="D10" s="10">
        <v>1508863</v>
      </c>
      <c r="E10" s="10">
        <f t="shared" si="0"/>
        <v>-559835.5</v>
      </c>
    </row>
    <row r="11" spans="1:5" ht="30.75" customHeight="1">
      <c r="A11" s="11"/>
      <c r="B11" s="20" t="s">
        <v>3</v>
      </c>
      <c r="C11" s="18">
        <f>C12</f>
        <v>6123360.2</v>
      </c>
      <c r="D11" s="18">
        <f>D12</f>
        <v>6447191</v>
      </c>
      <c r="E11" s="18">
        <f t="shared" si="0"/>
        <v>323830.7999999998</v>
      </c>
    </row>
    <row r="12" spans="1:5" ht="49.5" customHeight="1">
      <c r="A12" s="7">
        <v>1</v>
      </c>
      <c r="B12" s="8" t="s">
        <v>13</v>
      </c>
      <c r="C12" s="9">
        <v>6123360.2</v>
      </c>
      <c r="D12" s="9">
        <v>6447191</v>
      </c>
      <c r="E12" s="10">
        <f t="shared" si="0"/>
        <v>323830.7999999998</v>
      </c>
    </row>
    <row r="13" spans="1:5" s="3" customFormat="1" ht="34.5" customHeight="1">
      <c r="A13" s="12"/>
      <c r="B13" s="13" t="s">
        <v>10</v>
      </c>
      <c r="C13" s="5">
        <f>C14+C15+C17</f>
        <v>959097.2</v>
      </c>
      <c r="D13" s="5">
        <f>D14+D15+D16+D17+D18</f>
        <v>2756610.6</v>
      </c>
      <c r="E13" s="18">
        <f t="shared" si="0"/>
        <v>1797513.4000000001</v>
      </c>
    </row>
    <row r="14" spans="1:5" s="3" customFormat="1" ht="55.5" customHeight="1">
      <c r="A14" s="14">
        <v>1</v>
      </c>
      <c r="B14" s="15" t="s">
        <v>11</v>
      </c>
      <c r="C14" s="16">
        <v>179789.6</v>
      </c>
      <c r="D14" s="16">
        <v>163347</v>
      </c>
      <c r="E14" s="10">
        <f t="shared" si="0"/>
        <v>-16442.600000000006</v>
      </c>
    </row>
    <row r="15" spans="1:5" s="3" customFormat="1" ht="47.25" customHeight="1">
      <c r="A15" s="27">
        <v>2</v>
      </c>
      <c r="B15" s="19" t="s">
        <v>12</v>
      </c>
      <c r="C15" s="16">
        <v>635736.9</v>
      </c>
      <c r="D15" s="16"/>
      <c r="E15" s="10">
        <f t="shared" si="0"/>
        <v>-635736.9</v>
      </c>
    </row>
    <row r="16" spans="1:5" s="3" customFormat="1" ht="57.75" customHeight="1">
      <c r="A16" s="28"/>
      <c r="B16" s="21" t="s">
        <v>16</v>
      </c>
      <c r="C16" s="16"/>
      <c r="D16" s="16">
        <v>2423386.6</v>
      </c>
      <c r="E16" s="10">
        <f t="shared" si="0"/>
        <v>2423386.6</v>
      </c>
    </row>
    <row r="17" spans="1:5" s="3" customFormat="1" ht="55.5" customHeight="1">
      <c r="A17" s="14">
        <v>3</v>
      </c>
      <c r="B17" s="15" t="s">
        <v>17</v>
      </c>
      <c r="C17" s="16">
        <v>143570.7</v>
      </c>
      <c r="D17" s="16">
        <v>131083</v>
      </c>
      <c r="E17" s="10">
        <f t="shared" si="0"/>
        <v>-12487.700000000012</v>
      </c>
    </row>
    <row r="18" spans="1:5" s="3" customFormat="1" ht="47.25" customHeight="1">
      <c r="A18" s="14">
        <v>4</v>
      </c>
      <c r="B18" s="15" t="s">
        <v>15</v>
      </c>
      <c r="C18" s="16"/>
      <c r="D18" s="16">
        <v>38794</v>
      </c>
      <c r="E18" s="10">
        <f t="shared" si="0"/>
        <v>38794</v>
      </c>
    </row>
    <row r="19" spans="1:5" s="3" customFormat="1" ht="47.25" customHeight="1">
      <c r="A19" s="22"/>
      <c r="B19" s="23" t="s">
        <v>19</v>
      </c>
      <c r="C19" s="18"/>
      <c r="D19" s="18">
        <f>D20+D21</f>
        <v>11793249</v>
      </c>
      <c r="E19" s="18">
        <f t="shared" si="0"/>
        <v>11793249</v>
      </c>
    </row>
    <row r="20" spans="1:5" s="3" customFormat="1" ht="65.25" customHeight="1">
      <c r="A20" s="14">
        <v>5</v>
      </c>
      <c r="B20" s="15" t="s">
        <v>18</v>
      </c>
      <c r="C20" s="16"/>
      <c r="D20" s="16">
        <v>10274723</v>
      </c>
      <c r="E20" s="10">
        <f t="shared" si="0"/>
        <v>10274723</v>
      </c>
    </row>
    <row r="21" spans="1:5" s="3" customFormat="1" ht="47.25" customHeight="1">
      <c r="A21" s="14">
        <v>6</v>
      </c>
      <c r="B21" s="15" t="s">
        <v>20</v>
      </c>
      <c r="C21" s="16"/>
      <c r="D21" s="16">
        <v>1518526</v>
      </c>
      <c r="E21" s="10">
        <f t="shared" si="0"/>
        <v>1518526</v>
      </c>
    </row>
    <row r="22" spans="1:5" s="3" customFormat="1" ht="47.25" customHeight="1" hidden="1">
      <c r="A22" s="14"/>
      <c r="B22" s="15"/>
      <c r="C22" s="16"/>
      <c r="D22" s="16"/>
      <c r="E22" s="10">
        <f t="shared" si="0"/>
        <v>0</v>
      </c>
    </row>
    <row r="23" spans="1:5" ht="36.75" customHeight="1">
      <c r="A23" s="29" t="s">
        <v>0</v>
      </c>
      <c r="B23" s="29"/>
      <c r="C23" s="5">
        <f>C13+C11+C5</f>
        <v>16254611.1</v>
      </c>
      <c r="D23" s="5">
        <f>D5+D11+D13+D19</f>
        <v>31007616.900000002</v>
      </c>
      <c r="E23" s="18">
        <f t="shared" si="0"/>
        <v>14753005.800000003</v>
      </c>
    </row>
    <row r="37" spans="1:2" ht="12.75">
      <c r="A37"/>
      <c r="B37" t="s">
        <v>9</v>
      </c>
    </row>
  </sheetData>
  <sheetProtection/>
  <mergeCells count="8">
    <mergeCell ref="A23:B23"/>
    <mergeCell ref="A3:A4"/>
    <mergeCell ref="B3:B4"/>
    <mergeCell ref="C3:C4"/>
    <mergeCell ref="D3:D4"/>
    <mergeCell ref="E3:E4"/>
    <mergeCell ref="A15:A16"/>
    <mergeCell ref="A1:E1"/>
  </mergeCells>
  <printOptions/>
  <pageMargins left="0.45" right="0" top="0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OSHU</dc:creator>
  <cp:keywords/>
  <dc:description/>
  <cp:lastModifiedBy>ush-auzh</cp:lastModifiedBy>
  <cp:lastPrinted>2016-10-13T04:54:18Z</cp:lastPrinted>
  <dcterms:created xsi:type="dcterms:W3CDTF">2010-02-17T05:39:49Z</dcterms:created>
  <dcterms:modified xsi:type="dcterms:W3CDTF">2016-10-24T12:40:12Z</dcterms:modified>
  <cp:category/>
  <cp:version/>
  <cp:contentType/>
  <cp:contentStatus/>
</cp:coreProperties>
</file>